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ogetti_2022-10-21\MEDICINA\Active Surface\Procedure-Gara\Procedura_Subriflettore\"/>
    </mc:Choice>
  </mc:AlternateContent>
  <bookViews>
    <workbookView xWindow="0" yWindow="0" windowWidth="38400" windowHeight="17700"/>
  </bookViews>
  <sheets>
    <sheet name="SpecchioSecondario-Iperbol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2" l="1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D72" i="2"/>
  <c r="C4" i="2"/>
  <c r="D74" i="2" s="1"/>
  <c r="B6" i="2" l="1"/>
  <c r="D20" i="2"/>
  <c r="D36" i="2"/>
  <c r="D48" i="2"/>
  <c r="D64" i="2"/>
  <c r="C9" i="2"/>
  <c r="D11" i="2"/>
  <c r="D15" i="2"/>
  <c r="D19" i="2"/>
  <c r="D23" i="2"/>
  <c r="D27" i="2"/>
  <c r="D31" i="2"/>
  <c r="D35" i="2"/>
  <c r="D39" i="2"/>
  <c r="D43" i="2"/>
  <c r="D47" i="2"/>
  <c r="D51" i="2"/>
  <c r="D55" i="2"/>
  <c r="D59" i="2"/>
  <c r="D63" i="2"/>
  <c r="D67" i="2"/>
  <c r="D71" i="2"/>
  <c r="D16" i="2"/>
  <c r="D28" i="2"/>
  <c r="D40" i="2"/>
  <c r="D9" i="2"/>
  <c r="D13" i="2"/>
  <c r="D17" i="2"/>
  <c r="D21" i="2"/>
  <c r="D25" i="2"/>
  <c r="D29" i="2"/>
  <c r="D33" i="2"/>
  <c r="D37" i="2"/>
  <c r="D41" i="2"/>
  <c r="D45" i="2"/>
  <c r="D49" i="2"/>
  <c r="D53" i="2"/>
  <c r="D57" i="2"/>
  <c r="D61" i="2"/>
  <c r="D65" i="2"/>
  <c r="D69" i="2"/>
  <c r="D73" i="2"/>
  <c r="D12" i="2"/>
  <c r="D24" i="2"/>
  <c r="D32" i="2"/>
  <c r="D44" i="2"/>
  <c r="D52" i="2"/>
  <c r="D56" i="2"/>
  <c r="D60" i="2"/>
  <c r="D68" i="2"/>
  <c r="D10" i="2"/>
  <c r="D14" i="2"/>
  <c r="D18" i="2"/>
  <c r="D22" i="2"/>
  <c r="D26" i="2"/>
  <c r="D30" i="2"/>
  <c r="D34" i="2"/>
  <c r="D38" i="2"/>
  <c r="D42" i="2"/>
  <c r="D46" i="2"/>
  <c r="D50" i="2"/>
  <c r="D54" i="2"/>
  <c r="D58" i="2"/>
  <c r="D62" i="2"/>
  <c r="D66" i="2"/>
  <c r="D70" i="2"/>
  <c r="D5" i="2" l="1"/>
  <c r="C6" i="2"/>
</calcChain>
</file>

<file path=xl/sharedStrings.xml><?xml version="1.0" encoding="utf-8"?>
<sst xmlns="http://schemas.openxmlformats.org/spreadsheetml/2006/main" count="10" uniqueCount="9">
  <si>
    <t>a (mm)</t>
  </si>
  <si>
    <t>b (mm)</t>
  </si>
  <si>
    <t>e</t>
  </si>
  <si>
    <t>c (mm)</t>
  </si>
  <si>
    <t>d (mm)</t>
  </si>
  <si>
    <t>Y (mm)</t>
  </si>
  <si>
    <t>X (mm)</t>
  </si>
  <si>
    <t>SUBRIFLETTORE - IPERBOLE</t>
  </si>
  <si>
    <t>Focale 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</si>
</sst>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00000000"/>
  </numFmts>
  <fonts count="5" x14ac:knownFonts="1">
    <font>
      <sz val="10"/>
      <name val="Arial"/>
    </font>
    <font>
      <b/>
      <sz val="10"/>
      <name val="Arial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0" fontId="0" fillId="0" borderId="0" xfId="0" applyFill="1"/>
    <xf numFmtId="164" fontId="2" fillId="0" borderId="0" xfId="0" applyNumberFormat="1" applyFont="1" applyAlignment="1">
      <alignment horizontal="center" vertical="center"/>
    </xf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SUBRIFLETTORE - IPERBOLE</a:t>
            </a:r>
          </a:p>
        </c:rich>
      </c:tx>
      <c:layout>
        <c:manualLayout>
          <c:xMode val="edge"/>
          <c:yMode val="edge"/>
          <c:x val="0.3620334107451228"/>
          <c:y val="2.94695418918577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128182930013319E-2"/>
          <c:y val="0.10559243992407806"/>
          <c:w val="0.88050707012408791"/>
          <c:h val="0.74465498821565934"/>
        </c:manualLayout>
      </c:layout>
      <c:scatterChart>
        <c:scatterStyle val="smoothMarker"/>
        <c:varyColors val="0"/>
        <c:ser>
          <c:idx val="1"/>
          <c:order val="0"/>
          <c:marker>
            <c:symbol val="none"/>
          </c:marker>
          <c:xVal>
            <c:numRef>
              <c:f>'SpecchioSecondario-Iperbole'!$B$9:$B$170</c:f>
              <c:numCache>
                <c:formatCode>General</c:formatCode>
                <c:ptCount val="162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  <c:pt idx="100">
                  <c:v>1000</c:v>
                </c:pt>
                <c:pt idx="101">
                  <c:v>1010</c:v>
                </c:pt>
                <c:pt idx="102">
                  <c:v>1020</c:v>
                </c:pt>
                <c:pt idx="103">
                  <c:v>1030</c:v>
                </c:pt>
                <c:pt idx="104">
                  <c:v>1040</c:v>
                </c:pt>
                <c:pt idx="105">
                  <c:v>1050</c:v>
                </c:pt>
                <c:pt idx="106">
                  <c:v>1060</c:v>
                </c:pt>
                <c:pt idx="107">
                  <c:v>1070</c:v>
                </c:pt>
                <c:pt idx="108">
                  <c:v>1080</c:v>
                </c:pt>
                <c:pt idx="109">
                  <c:v>1090</c:v>
                </c:pt>
                <c:pt idx="110">
                  <c:v>1100</c:v>
                </c:pt>
                <c:pt idx="111">
                  <c:v>1110</c:v>
                </c:pt>
                <c:pt idx="112">
                  <c:v>1120</c:v>
                </c:pt>
                <c:pt idx="113">
                  <c:v>1130</c:v>
                </c:pt>
                <c:pt idx="114">
                  <c:v>1140</c:v>
                </c:pt>
                <c:pt idx="115">
                  <c:v>1150</c:v>
                </c:pt>
                <c:pt idx="116">
                  <c:v>1160</c:v>
                </c:pt>
                <c:pt idx="117">
                  <c:v>1170</c:v>
                </c:pt>
                <c:pt idx="118">
                  <c:v>1180</c:v>
                </c:pt>
                <c:pt idx="119">
                  <c:v>1190</c:v>
                </c:pt>
                <c:pt idx="120">
                  <c:v>1200</c:v>
                </c:pt>
                <c:pt idx="121">
                  <c:v>1210</c:v>
                </c:pt>
                <c:pt idx="122">
                  <c:v>1220</c:v>
                </c:pt>
                <c:pt idx="123">
                  <c:v>1230</c:v>
                </c:pt>
                <c:pt idx="124">
                  <c:v>1240</c:v>
                </c:pt>
                <c:pt idx="125">
                  <c:v>1250</c:v>
                </c:pt>
                <c:pt idx="126">
                  <c:v>1260</c:v>
                </c:pt>
                <c:pt idx="127">
                  <c:v>1270</c:v>
                </c:pt>
                <c:pt idx="128">
                  <c:v>1280</c:v>
                </c:pt>
                <c:pt idx="129">
                  <c:v>1290</c:v>
                </c:pt>
                <c:pt idx="130">
                  <c:v>1300</c:v>
                </c:pt>
                <c:pt idx="131">
                  <c:v>1310</c:v>
                </c:pt>
                <c:pt idx="132">
                  <c:v>1320</c:v>
                </c:pt>
                <c:pt idx="133">
                  <c:v>1330</c:v>
                </c:pt>
                <c:pt idx="134">
                  <c:v>1340</c:v>
                </c:pt>
                <c:pt idx="135">
                  <c:v>1350</c:v>
                </c:pt>
                <c:pt idx="136">
                  <c:v>1360</c:v>
                </c:pt>
                <c:pt idx="137">
                  <c:v>1370</c:v>
                </c:pt>
                <c:pt idx="138">
                  <c:v>1380</c:v>
                </c:pt>
                <c:pt idx="139">
                  <c:v>1390</c:v>
                </c:pt>
                <c:pt idx="140">
                  <c:v>1400</c:v>
                </c:pt>
                <c:pt idx="141">
                  <c:v>1410</c:v>
                </c:pt>
                <c:pt idx="142">
                  <c:v>1420</c:v>
                </c:pt>
                <c:pt idx="143">
                  <c:v>1430</c:v>
                </c:pt>
                <c:pt idx="144">
                  <c:v>1440</c:v>
                </c:pt>
                <c:pt idx="145">
                  <c:v>1450</c:v>
                </c:pt>
                <c:pt idx="146">
                  <c:v>1460</c:v>
                </c:pt>
                <c:pt idx="147">
                  <c:v>1470</c:v>
                </c:pt>
                <c:pt idx="148">
                  <c:v>1480</c:v>
                </c:pt>
                <c:pt idx="149">
                  <c:v>1490</c:v>
                </c:pt>
                <c:pt idx="150">
                  <c:v>1500</c:v>
                </c:pt>
                <c:pt idx="151">
                  <c:v>1510</c:v>
                </c:pt>
                <c:pt idx="152">
                  <c:v>1520</c:v>
                </c:pt>
                <c:pt idx="153">
                  <c:v>1530</c:v>
                </c:pt>
                <c:pt idx="154">
                  <c:v>1540</c:v>
                </c:pt>
                <c:pt idx="155">
                  <c:v>1550</c:v>
                </c:pt>
                <c:pt idx="156">
                  <c:v>1560</c:v>
                </c:pt>
                <c:pt idx="157">
                  <c:v>1570</c:v>
                </c:pt>
                <c:pt idx="158">
                  <c:v>1580</c:v>
                </c:pt>
                <c:pt idx="159">
                  <c:v>1590</c:v>
                </c:pt>
                <c:pt idx="160">
                  <c:v>1600</c:v>
                </c:pt>
                <c:pt idx="161">
                  <c:v>1601</c:v>
                </c:pt>
              </c:numCache>
            </c:numRef>
          </c:xVal>
          <c:yVal>
            <c:numRef>
              <c:f>'SpecchioSecondario-Iperbole'!$C$9:$C$170</c:f>
              <c:numCache>
                <c:formatCode>0.000</c:formatCode>
                <c:ptCount val="162"/>
                <c:pt idx="0">
                  <c:v>0</c:v>
                </c:pt>
                <c:pt idx="1">
                  <c:v>2.3480475126689271E-2</c:v>
                </c:pt>
                <c:pt idx="2">
                  <c:v>9.3921086197951809E-2</c:v>
                </c:pt>
                <c:pt idx="3">
                  <c:v>0.21131939043470993</c:v>
                </c:pt>
                <c:pt idx="4">
                  <c:v>0.37567131700416212</c:v>
                </c:pt>
                <c:pt idx="5">
                  <c:v>0.58697116773419111</c:v>
                </c:pt>
                <c:pt idx="6">
                  <c:v>0.8452116180919802</c:v>
                </c:pt>
                <c:pt idx="7">
                  <c:v>1.1503837184591248</c:v>
                </c:pt>
                <c:pt idx="8">
                  <c:v>1.5024768956791377</c:v>
                </c:pt>
                <c:pt idx="9">
                  <c:v>1.9014789548882618</c:v>
                </c:pt>
                <c:pt idx="10">
                  <c:v>2.3473760816264075</c:v>
                </c:pt>
                <c:pt idx="11">
                  <c:v>2.8401528442227573</c:v>
                </c:pt>
                <c:pt idx="12">
                  <c:v>3.3797921964664965</c:v>
                </c:pt>
                <c:pt idx="13">
                  <c:v>3.9662754805467557</c:v>
                </c:pt>
                <c:pt idx="14">
                  <c:v>4.5995824302740402</c:v>
                </c:pt>
                <c:pt idx="15">
                  <c:v>5.2796911745699617</c:v>
                </c:pt>
                <c:pt idx="16">
                  <c:v>6.0065782412352746</c:v>
                </c:pt>
                <c:pt idx="17">
                  <c:v>6.7802185609862136</c:v>
                </c:pt>
                <c:pt idx="18">
                  <c:v>7.6005854717614056</c:v>
                </c:pt>
                <c:pt idx="19">
                  <c:v>8.4676507232975382</c:v>
                </c:pt>
                <c:pt idx="20">
                  <c:v>9.3813844819696897</c:v>
                </c:pt>
                <c:pt idx="21">
                  <c:v>10.341755335895868</c:v>
                </c:pt>
                <c:pt idx="22">
                  <c:v>11.34873030030576</c:v>
                </c:pt>
                <c:pt idx="23">
                  <c:v>12.402274823165499</c:v>
                </c:pt>
                <c:pt idx="24">
                  <c:v>13.502352791068461</c:v>
                </c:pt>
                <c:pt idx="25">
                  <c:v>14.64892653536981</c:v>
                </c:pt>
                <c:pt idx="26">
                  <c:v>15.841956838586157</c:v>
                </c:pt>
                <c:pt idx="27">
                  <c:v>17.081402941035776</c:v>
                </c:pt>
                <c:pt idx="28">
                  <c:v>18.367222547733491</c:v>
                </c:pt>
                <c:pt idx="29">
                  <c:v>19.699371835529746</c:v>
                </c:pt>
                <c:pt idx="30">
                  <c:v>21.077805460488435</c:v>
                </c:pt>
                <c:pt idx="31">
                  <c:v>22.50247656550755</c:v>
                </c:pt>
                <c:pt idx="32">
                  <c:v>23.973336788179495</c:v>
                </c:pt>
                <c:pt idx="33">
                  <c:v>25.490336268876945</c:v>
                </c:pt>
                <c:pt idx="34">
                  <c:v>27.053423659077453</c:v>
                </c:pt>
                <c:pt idx="35">
                  <c:v>28.662546129909515</c:v>
                </c:pt>
                <c:pt idx="36">
                  <c:v>30.317649380929652</c:v>
                </c:pt>
                <c:pt idx="37">
                  <c:v>32.018677649109122</c:v>
                </c:pt>
                <c:pt idx="38">
                  <c:v>33.765573718051201</c:v>
                </c:pt>
                <c:pt idx="39">
                  <c:v>35.558278927411266</c:v>
                </c:pt>
                <c:pt idx="40">
                  <c:v>37.396733182537901</c:v>
                </c:pt>
                <c:pt idx="41">
                  <c:v>39.28087496430544</c:v>
                </c:pt>
                <c:pt idx="42">
                  <c:v>41.210641339168433</c:v>
                </c:pt>
                <c:pt idx="43">
                  <c:v>43.185967969401645</c:v>
                </c:pt>
                <c:pt idx="44">
                  <c:v>45.206789123538329</c:v>
                </c:pt>
                <c:pt idx="45">
                  <c:v>47.273037687004944</c:v>
                </c:pt>
                <c:pt idx="46">
                  <c:v>49.384645172939599</c:v>
                </c:pt>
                <c:pt idx="47">
                  <c:v>51.541541733193299</c:v>
                </c:pt>
                <c:pt idx="48">
                  <c:v>53.743656169519454</c:v>
                </c:pt>
                <c:pt idx="49">
                  <c:v>55.990915944922563</c:v>
                </c:pt>
                <c:pt idx="50">
                  <c:v>58.283247195199692</c:v>
                </c:pt>
                <c:pt idx="51">
                  <c:v>60.620574740632946</c:v>
                </c:pt>
                <c:pt idx="52">
                  <c:v>63.002822097851094</c:v>
                </c:pt>
                <c:pt idx="53">
                  <c:v>65.429911491854909</c:v>
                </c:pt>
                <c:pt idx="54">
                  <c:v>67.901763868190756</c:v>
                </c:pt>
                <c:pt idx="55">
                  <c:v>70.41829890527697</c:v>
                </c:pt>
                <c:pt idx="56">
                  <c:v>72.97943502688122</c:v>
                </c:pt>
                <c:pt idx="57">
                  <c:v>75.585089414732465</c:v>
                </c:pt>
                <c:pt idx="58">
                  <c:v>78.235178021280262</c:v>
                </c:pt>
                <c:pt idx="59">
                  <c:v>80.929615582576844</c:v>
                </c:pt>
                <c:pt idx="60">
                  <c:v>83.668315631299265</c:v>
                </c:pt>
                <c:pt idx="61">
                  <c:v>86.451190509884327</c:v>
                </c:pt>
                <c:pt idx="62">
                  <c:v>89.278151383799923</c:v>
                </c:pt>
                <c:pt idx="63">
                  <c:v>92.149108254916428</c:v>
                </c:pt>
                <c:pt idx="64">
                  <c:v>95.063969974999054</c:v>
                </c:pt>
                <c:pt idx="65">
                  <c:v>98.022644259306617</c:v>
                </c:pt>
                <c:pt idx="66">
                  <c:v>101.02503770029125</c:v>
                </c:pt>
                <c:pt idx="67">
                  <c:v>104.07105578139272</c:v>
                </c:pt>
                <c:pt idx="68">
                  <c:v>107.16060289094003</c:v>
                </c:pt>
                <c:pt idx="69">
                  <c:v>110.29358233612675</c:v>
                </c:pt>
                <c:pt idx="70">
                  <c:v>113.46989635708178</c:v>
                </c:pt>
                <c:pt idx="71">
                  <c:v>116.68944614101747</c:v>
                </c:pt>
                <c:pt idx="72">
                  <c:v>119.9521318364541</c:v>
                </c:pt>
                <c:pt idx="73">
                  <c:v>123.25785256751806</c:v>
                </c:pt>
                <c:pt idx="74">
                  <c:v>126.60650644830821</c:v>
                </c:pt>
                <c:pt idx="75">
                  <c:v>129.99799059732322</c:v>
                </c:pt>
                <c:pt idx="76">
                  <c:v>133.43220115194708</c:v>
                </c:pt>
                <c:pt idx="77">
                  <c:v>136.90903328299737</c:v>
                </c:pt>
                <c:pt idx="78">
                  <c:v>140.42838120931447</c:v>
                </c:pt>
                <c:pt idx="79">
                  <c:v>143.99013821240078</c:v>
                </c:pt>
                <c:pt idx="80">
                  <c:v>147.59419665110818</c:v>
                </c:pt>
                <c:pt idx="81">
                  <c:v>151.24044797634815</c:v>
                </c:pt>
                <c:pt idx="82">
                  <c:v>154.92878274585928</c:v>
                </c:pt>
                <c:pt idx="83">
                  <c:v>158.65909063897743</c:v>
                </c:pt>
                <c:pt idx="84">
                  <c:v>162.43126047145233</c:v>
                </c:pt>
                <c:pt idx="85">
                  <c:v>166.24518021027779</c:v>
                </c:pt>
                <c:pt idx="86">
                  <c:v>170.10073698853921</c:v>
                </c:pt>
                <c:pt idx="87">
                  <c:v>173.99781712027652</c:v>
                </c:pt>
                <c:pt idx="88">
                  <c:v>177.93630611535627</c:v>
                </c:pt>
                <c:pt idx="89">
                  <c:v>181.91608869434458</c:v>
                </c:pt>
                <c:pt idx="90">
                  <c:v>185.93704880339556</c:v>
                </c:pt>
                <c:pt idx="91">
                  <c:v>189.99906962912428</c:v>
                </c:pt>
                <c:pt idx="92">
                  <c:v>194.10203361347885</c:v>
                </c:pt>
                <c:pt idx="93">
                  <c:v>198.24582246860427</c:v>
                </c:pt>
                <c:pt idx="94">
                  <c:v>202.43031719169539</c:v>
                </c:pt>
                <c:pt idx="95">
                  <c:v>206.65539807982623</c:v>
                </c:pt>
                <c:pt idx="96">
                  <c:v>210.92094474476835</c:v>
                </c:pt>
                <c:pt idx="97">
                  <c:v>215.22683612777837</c:v>
                </c:pt>
                <c:pt idx="98">
                  <c:v>219.57295051435995</c:v>
                </c:pt>
                <c:pt idx="99">
                  <c:v>223.95916554900487</c:v>
                </c:pt>
                <c:pt idx="100">
                  <c:v>228.38535824988048</c:v>
                </c:pt>
                <c:pt idx="101">
                  <c:v>232.85140502350168</c:v>
                </c:pt>
                <c:pt idx="102">
                  <c:v>237.35718167934829</c:v>
                </c:pt>
                <c:pt idx="103">
                  <c:v>241.90256344444515</c:v>
                </c:pt>
                <c:pt idx="104">
                  <c:v>246.4874249778959</c:v>
                </c:pt>
                <c:pt idx="105">
                  <c:v>251.11164038536117</c:v>
                </c:pt>
                <c:pt idx="106">
                  <c:v>255.77508323349593</c:v>
                </c:pt>
                <c:pt idx="107">
                  <c:v>260.47762656431769</c:v>
                </c:pt>
                <c:pt idx="108">
                  <c:v>265.21914290952463</c:v>
                </c:pt>
                <c:pt idx="109">
                  <c:v>269.99950430475747</c:v>
                </c:pt>
                <c:pt idx="110">
                  <c:v>274.81858230378202</c:v>
                </c:pt>
                <c:pt idx="111">
                  <c:v>279.67624799261648</c:v>
                </c:pt>
                <c:pt idx="112">
                  <c:v>284.57237200359305</c:v>
                </c:pt>
                <c:pt idx="113">
                  <c:v>289.50682452933324</c:v>
                </c:pt>
                <c:pt idx="114">
                  <c:v>294.47947533666775</c:v>
                </c:pt>
                <c:pt idx="115">
                  <c:v>299.49019378045887</c:v>
                </c:pt>
                <c:pt idx="116">
                  <c:v>304.53884881736212</c:v>
                </c:pt>
                <c:pt idx="117">
                  <c:v>309.62530901949776</c:v>
                </c:pt>
                <c:pt idx="118">
                  <c:v>314.74944258803589</c:v>
                </c:pt>
                <c:pt idx="119">
                  <c:v>319.91111736670791</c:v>
                </c:pt>
                <c:pt idx="120">
                  <c:v>325.11020085520977</c:v>
                </c:pt>
                <c:pt idx="121">
                  <c:v>330.34656022254239</c:v>
                </c:pt>
                <c:pt idx="122">
                  <c:v>335.62006232022941</c:v>
                </c:pt>
                <c:pt idx="123">
                  <c:v>340.93057369546841</c:v>
                </c:pt>
                <c:pt idx="124">
                  <c:v>346.2779606041704</c:v>
                </c:pt>
                <c:pt idx="125">
                  <c:v>351.66208902390554</c:v>
                </c:pt>
                <c:pt idx="126">
                  <c:v>357.082824666747</c:v>
                </c:pt>
                <c:pt idx="127">
                  <c:v>362.54003299202395</c:v>
                </c:pt>
                <c:pt idx="128">
                  <c:v>368.03357921895804</c:v>
                </c:pt>
                <c:pt idx="129">
                  <c:v>373.56332833920351</c:v>
                </c:pt>
                <c:pt idx="130">
                  <c:v>379.12914512928</c:v>
                </c:pt>
                <c:pt idx="131">
                  <c:v>384.73089416289895</c:v>
                </c:pt>
                <c:pt idx="132">
                  <c:v>390.36843982318078</c:v>
                </c:pt>
                <c:pt idx="133">
                  <c:v>396.04164631475851</c:v>
                </c:pt>
                <c:pt idx="134">
                  <c:v>401.75037767577942</c:v>
                </c:pt>
                <c:pt idx="135">
                  <c:v>407.49449778978305</c:v>
                </c:pt>
                <c:pt idx="136">
                  <c:v>413.27387039747009</c:v>
                </c:pt>
                <c:pt idx="137">
                  <c:v>419.08835910836751</c:v>
                </c:pt>
                <c:pt idx="138">
                  <c:v>424.93782741235191</c:v>
                </c:pt>
                <c:pt idx="139">
                  <c:v>430.82213869108728</c:v>
                </c:pt>
                <c:pt idx="140">
                  <c:v>436.74115622931549</c:v>
                </c:pt>
                <c:pt idx="141">
                  <c:v>442.69474322605674</c:v>
                </c:pt>
                <c:pt idx="142">
                  <c:v>448.68276280566715</c:v>
                </c:pt>
                <c:pt idx="143">
                  <c:v>454.70507802878728</c:v>
                </c:pt>
                <c:pt idx="144">
                  <c:v>460.76155190316877</c:v>
                </c:pt>
                <c:pt idx="145">
                  <c:v>466.85204739438086</c:v>
                </c:pt>
                <c:pt idx="146">
                  <c:v>472.97642743638971</c:v>
                </c:pt>
                <c:pt idx="147">
                  <c:v>479.13455494201389</c:v>
                </c:pt>
                <c:pt idx="148">
                  <c:v>485.32629281327445</c:v>
                </c:pt>
                <c:pt idx="149">
                  <c:v>491.55150395158853</c:v>
                </c:pt>
                <c:pt idx="150">
                  <c:v>497.81005126787477</c:v>
                </c:pt>
                <c:pt idx="151">
                  <c:v>504.10179769250772</c:v>
                </c:pt>
                <c:pt idx="152">
                  <c:v>510.42660618515674</c:v>
                </c:pt>
                <c:pt idx="153">
                  <c:v>516.78433974450672</c:v>
                </c:pt>
                <c:pt idx="154">
                  <c:v>523.17486141783866</c:v>
                </c:pt>
                <c:pt idx="155">
                  <c:v>529.59803431049932</c:v>
                </c:pt>
                <c:pt idx="156">
                  <c:v>536.05372159523358</c:v>
                </c:pt>
                <c:pt idx="157">
                  <c:v>542.54178652140126</c:v>
                </c:pt>
                <c:pt idx="158">
                  <c:v>549.06209242405566</c:v>
                </c:pt>
                <c:pt idx="159">
                  <c:v>555.61450273291211</c:v>
                </c:pt>
                <c:pt idx="160">
                  <c:v>562.19888098117553</c:v>
                </c:pt>
                <c:pt idx="161">
                  <c:v>562.85907179199785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EA6-455E-AA43-45E4945ED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9233423"/>
        <c:axId val="1"/>
      </c:scatterChart>
      <c:valAx>
        <c:axId val="1589233423"/>
        <c:scaling>
          <c:orientation val="minMax"/>
          <c:max val="1750"/>
        </c:scaling>
        <c:delete val="0"/>
        <c:axPos val="b"/>
        <c:title>
          <c:tx>
            <c:rich>
              <a:bodyPr/>
              <a:lstStyle/>
              <a:p>
                <a:pPr>
                  <a:defRPr sz="1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Asse Y (mm)</a:t>
                </a:r>
              </a:p>
            </c:rich>
          </c:tx>
          <c:layout>
            <c:manualLayout>
              <c:xMode val="edge"/>
              <c:yMode val="edge"/>
              <c:x val="0.4076765927819232"/>
              <c:y val="0.897838815540079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crossBetween val="midCat"/>
        <c:majorUnit val="250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Asse X (mm)</a:t>
                </a:r>
              </a:p>
            </c:rich>
          </c:tx>
          <c:layout>
            <c:manualLayout>
              <c:xMode val="edge"/>
              <c:yMode val="edge"/>
              <c:x val="1.6597545725632462E-2"/>
              <c:y val="0.3614930664616028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589233423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7</xdr:row>
      <xdr:rowOff>180976</xdr:rowOff>
    </xdr:from>
    <xdr:to>
      <xdr:col>29</xdr:col>
      <xdr:colOff>419100</xdr:colOff>
      <xdr:row>58</xdr:row>
      <xdr:rowOff>57151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0"/>
  <sheetViews>
    <sheetView tabSelected="1" topLeftCell="A10" workbookViewId="0">
      <selection activeCell="E62" sqref="E61:E62"/>
    </sheetView>
  </sheetViews>
  <sheetFormatPr defaultRowHeight="12.75" x14ac:dyDescent="0.2"/>
  <cols>
    <col min="1" max="1" width="3.7109375" customWidth="1"/>
    <col min="2" max="4" width="12.7109375" customWidth="1"/>
    <col min="5" max="5" width="13.7109375" bestFit="1" customWidth="1"/>
  </cols>
  <sheetData>
    <row r="1" spans="1:5" ht="18.75" x14ac:dyDescent="0.3">
      <c r="A1" s="1"/>
      <c r="B1" s="13" t="s">
        <v>7</v>
      </c>
      <c r="C1" s="13"/>
      <c r="D1" s="13"/>
    </row>
    <row r="2" spans="1:5" ht="15.75" x14ac:dyDescent="0.25">
      <c r="C2" s="5" t="s">
        <v>8</v>
      </c>
      <c r="D2" s="7">
        <v>10030.3783</v>
      </c>
      <c r="E2" s="11"/>
    </row>
    <row r="3" spans="1:5" ht="15.75" x14ac:dyDescent="0.25">
      <c r="B3" s="5" t="s">
        <v>0</v>
      </c>
      <c r="C3" s="5" t="s">
        <v>1</v>
      </c>
      <c r="D3" s="6"/>
    </row>
    <row r="4" spans="1:5" ht="15.75" x14ac:dyDescent="0.2">
      <c r="A4" s="3"/>
      <c r="B4" s="5">
        <v>4062.25</v>
      </c>
      <c r="C4" s="5">
        <f>SQRT(((D2/2)^2)-B4^2)</f>
        <v>2941.1302500531533</v>
      </c>
      <c r="D4" s="5" t="s">
        <v>2</v>
      </c>
    </row>
    <row r="5" spans="1:5" ht="15.75" x14ac:dyDescent="0.2">
      <c r="A5" s="2"/>
      <c r="B5" s="5" t="s">
        <v>3</v>
      </c>
      <c r="C5" s="5" t="s">
        <v>4</v>
      </c>
      <c r="D5" s="5">
        <f>B6/B4</f>
        <v>1.2345840728660225</v>
      </c>
    </row>
    <row r="6" spans="1:5" ht="15.75" x14ac:dyDescent="0.2">
      <c r="A6" s="3"/>
      <c r="B6" s="5">
        <f>SQRT(B4^2+C4^2)</f>
        <v>5015.1891500000002</v>
      </c>
      <c r="C6" s="5">
        <f>B6-B4</f>
        <v>952.93915000000015</v>
      </c>
      <c r="D6" s="5"/>
    </row>
    <row r="8" spans="1:5" ht="15.75" x14ac:dyDescent="0.2">
      <c r="B8" s="8" t="s">
        <v>5</v>
      </c>
      <c r="C8" s="8" t="s">
        <v>6</v>
      </c>
      <c r="D8" s="8" t="s">
        <v>6</v>
      </c>
    </row>
    <row r="9" spans="1:5" ht="15.75" x14ac:dyDescent="0.2">
      <c r="B9" s="9">
        <v>0</v>
      </c>
      <c r="C9" s="10">
        <f>($B$4*SQRT((B9^2/$C$4^2)+1))-$B$4</f>
        <v>0</v>
      </c>
      <c r="D9" s="3">
        <f>(SQRT((B9^2/$C$4^2+1)*$B$4^2)-$B$4)</f>
        <v>0</v>
      </c>
      <c r="E9" s="12"/>
    </row>
    <row r="10" spans="1:5" ht="15.75" x14ac:dyDescent="0.2">
      <c r="B10" s="9">
        <v>10</v>
      </c>
      <c r="C10" s="10">
        <f t="shared" ref="C10:C73" si="0">($B$4*SQRT((B10^2/$C$4^2)+1))-$B$4</f>
        <v>2.3480475126689271E-2</v>
      </c>
      <c r="D10" s="3">
        <f t="shared" ref="D10:D73" si="1">(SQRT((B10^2/$C$4^2+1)*$B$4^2)-$B$4)</f>
        <v>2.3480475126234523E-2</v>
      </c>
      <c r="E10" s="12"/>
    </row>
    <row r="11" spans="1:5" ht="15.75" x14ac:dyDescent="0.2">
      <c r="B11" s="9">
        <v>20</v>
      </c>
      <c r="C11" s="10">
        <f t="shared" si="0"/>
        <v>9.3921086197951809E-2</v>
      </c>
      <c r="D11" s="3">
        <f t="shared" si="1"/>
        <v>9.3921086197951809E-2</v>
      </c>
      <c r="E11" s="12"/>
    </row>
    <row r="12" spans="1:5" ht="15.75" x14ac:dyDescent="0.2">
      <c r="B12" s="9">
        <v>30</v>
      </c>
      <c r="C12" s="10">
        <f t="shared" si="0"/>
        <v>0.21131939043470993</v>
      </c>
      <c r="D12" s="3">
        <f t="shared" si="1"/>
        <v>0.21131939043425518</v>
      </c>
      <c r="E12" s="12"/>
    </row>
    <row r="13" spans="1:5" ht="15.75" x14ac:dyDescent="0.2">
      <c r="B13" s="9">
        <v>40</v>
      </c>
      <c r="C13" s="10">
        <f t="shared" si="0"/>
        <v>0.37567131700416212</v>
      </c>
      <c r="D13" s="3">
        <f t="shared" si="1"/>
        <v>0.37567131700461687</v>
      </c>
      <c r="E13" s="12"/>
    </row>
    <row r="14" spans="1:5" ht="15.75" x14ac:dyDescent="0.2">
      <c r="B14" s="9">
        <v>50</v>
      </c>
      <c r="C14" s="10">
        <f t="shared" si="0"/>
        <v>0.58697116773419111</v>
      </c>
      <c r="D14" s="3">
        <f t="shared" si="1"/>
        <v>0.58697116773464586</v>
      </c>
      <c r="E14" s="12"/>
    </row>
    <row r="15" spans="1:5" ht="15.75" x14ac:dyDescent="0.2">
      <c r="B15" s="9">
        <v>60</v>
      </c>
      <c r="C15" s="10">
        <f t="shared" si="0"/>
        <v>0.8452116180919802</v>
      </c>
      <c r="D15" s="3">
        <f t="shared" si="1"/>
        <v>0.84521161809243495</v>
      </c>
      <c r="E15" s="12"/>
    </row>
    <row r="16" spans="1:5" ht="15.75" x14ac:dyDescent="0.2">
      <c r="B16" s="9">
        <v>70</v>
      </c>
      <c r="C16" s="10">
        <f t="shared" si="0"/>
        <v>1.1503837184591248</v>
      </c>
      <c r="D16" s="3">
        <f t="shared" si="1"/>
        <v>1.1503837184595795</v>
      </c>
      <c r="E16" s="12"/>
    </row>
    <row r="17" spans="2:5" ht="15.75" x14ac:dyDescent="0.2">
      <c r="B17" s="9">
        <v>80</v>
      </c>
      <c r="C17" s="10">
        <f t="shared" si="0"/>
        <v>1.5024768956791377</v>
      </c>
      <c r="D17" s="3">
        <f t="shared" si="1"/>
        <v>1.5024768956795924</v>
      </c>
      <c r="E17" s="12"/>
    </row>
    <row r="18" spans="2:5" ht="15.75" x14ac:dyDescent="0.2">
      <c r="B18" s="9">
        <v>90</v>
      </c>
      <c r="C18" s="10">
        <f t="shared" si="0"/>
        <v>1.9014789548882618</v>
      </c>
      <c r="D18" s="3">
        <f t="shared" si="1"/>
        <v>1.9014789548887165</v>
      </c>
      <c r="E18" s="12"/>
    </row>
    <row r="19" spans="2:5" ht="15.75" x14ac:dyDescent="0.2">
      <c r="B19" s="9">
        <v>100</v>
      </c>
      <c r="C19" s="10">
        <f t="shared" si="0"/>
        <v>2.3473760816264075</v>
      </c>
      <c r="D19" s="3">
        <f t="shared" si="1"/>
        <v>2.3473760816259528</v>
      </c>
      <c r="E19" s="12"/>
    </row>
    <row r="20" spans="2:5" ht="15.75" x14ac:dyDescent="0.2">
      <c r="B20" s="9">
        <v>110</v>
      </c>
      <c r="C20" s="10">
        <f t="shared" si="0"/>
        <v>2.8401528442227573</v>
      </c>
      <c r="D20" s="3">
        <f t="shared" si="1"/>
        <v>2.8401528442223025</v>
      </c>
      <c r="E20" s="12"/>
    </row>
    <row r="21" spans="2:5" ht="15.75" x14ac:dyDescent="0.2">
      <c r="B21" s="9">
        <v>120</v>
      </c>
      <c r="C21" s="10">
        <f t="shared" si="0"/>
        <v>3.3797921964664965</v>
      </c>
      <c r="D21" s="3">
        <f t="shared" si="1"/>
        <v>3.3797921964664965</v>
      </c>
      <c r="E21" s="12"/>
    </row>
    <row r="22" spans="2:5" ht="15.75" x14ac:dyDescent="0.2">
      <c r="B22" s="9">
        <v>130</v>
      </c>
      <c r="C22" s="10">
        <f t="shared" si="0"/>
        <v>3.9662754805467557</v>
      </c>
      <c r="D22" s="3">
        <f t="shared" si="1"/>
        <v>3.9662754805472105</v>
      </c>
      <c r="E22" s="12"/>
    </row>
    <row r="23" spans="2:5" ht="15.75" x14ac:dyDescent="0.2">
      <c r="B23" s="9">
        <v>140</v>
      </c>
      <c r="C23" s="10">
        <f t="shared" si="0"/>
        <v>4.5995824302740402</v>
      </c>
      <c r="D23" s="3">
        <f t="shared" si="1"/>
        <v>4.599582430274495</v>
      </c>
      <c r="E23" s="12"/>
    </row>
    <row r="24" spans="2:5" ht="15.75" x14ac:dyDescent="0.2">
      <c r="B24" s="9">
        <v>150</v>
      </c>
      <c r="C24" s="10">
        <f t="shared" si="0"/>
        <v>5.2796911745699617</v>
      </c>
      <c r="D24" s="3">
        <f t="shared" si="1"/>
        <v>5.2796911745699617</v>
      </c>
      <c r="E24" s="12"/>
    </row>
    <row r="25" spans="2:5" ht="15.75" x14ac:dyDescent="0.2">
      <c r="B25" s="9">
        <v>160</v>
      </c>
      <c r="C25" s="10">
        <f t="shared" si="0"/>
        <v>6.0065782412352746</v>
      </c>
      <c r="D25" s="3">
        <f t="shared" si="1"/>
        <v>6.0065782412348199</v>
      </c>
      <c r="E25" s="12"/>
    </row>
    <row r="26" spans="2:5" ht="15.75" x14ac:dyDescent="0.2">
      <c r="B26" s="9">
        <v>170</v>
      </c>
      <c r="C26" s="10">
        <f t="shared" si="0"/>
        <v>6.7802185609862136</v>
      </c>
      <c r="D26" s="3">
        <f t="shared" si="1"/>
        <v>6.7802185609857588</v>
      </c>
      <c r="E26" s="12"/>
    </row>
    <row r="27" spans="2:5" ht="15.75" x14ac:dyDescent="0.2">
      <c r="B27" s="9">
        <v>180</v>
      </c>
      <c r="C27" s="10">
        <f t="shared" si="0"/>
        <v>7.6005854717614056</v>
      </c>
      <c r="D27" s="3">
        <f t="shared" si="1"/>
        <v>7.6005854717614056</v>
      </c>
      <c r="E27" s="12"/>
    </row>
    <row r="28" spans="2:5" ht="15.75" x14ac:dyDescent="0.2">
      <c r="B28" s="9">
        <v>190</v>
      </c>
      <c r="C28" s="10">
        <f t="shared" si="0"/>
        <v>8.4676507232975382</v>
      </c>
      <c r="D28" s="3">
        <f t="shared" si="1"/>
        <v>8.4676507232975382</v>
      </c>
      <c r="E28" s="12"/>
    </row>
    <row r="29" spans="2:5" ht="15.75" x14ac:dyDescent="0.2">
      <c r="B29" s="9">
        <v>200</v>
      </c>
      <c r="C29" s="10">
        <f t="shared" si="0"/>
        <v>9.3813844819696897</v>
      </c>
      <c r="D29" s="3">
        <f t="shared" si="1"/>
        <v>9.3813844819701444</v>
      </c>
      <c r="E29" s="12"/>
    </row>
    <row r="30" spans="2:5" ht="15.75" x14ac:dyDescent="0.2">
      <c r="B30" s="9">
        <v>210</v>
      </c>
      <c r="C30" s="10">
        <f t="shared" si="0"/>
        <v>10.341755335895868</v>
      </c>
      <c r="D30" s="3">
        <f t="shared" si="1"/>
        <v>10.341755335896323</v>
      </c>
      <c r="E30" s="12"/>
    </row>
    <row r="31" spans="2:5" ht="15.75" x14ac:dyDescent="0.2">
      <c r="B31" s="9">
        <v>220</v>
      </c>
      <c r="C31" s="10">
        <f t="shared" si="0"/>
        <v>11.34873030030576</v>
      </c>
      <c r="D31" s="3">
        <f t="shared" si="1"/>
        <v>11.34873030030576</v>
      </c>
      <c r="E31" s="12"/>
    </row>
    <row r="32" spans="2:5" ht="15.75" x14ac:dyDescent="0.2">
      <c r="B32" s="9">
        <v>230</v>
      </c>
      <c r="C32" s="10">
        <f t="shared" si="0"/>
        <v>12.402274823165499</v>
      </c>
      <c r="D32" s="3">
        <f t="shared" si="1"/>
        <v>12.402274823165499</v>
      </c>
      <c r="E32" s="12"/>
    </row>
    <row r="33" spans="1:5" ht="15.75" x14ac:dyDescent="0.2">
      <c r="B33" s="9">
        <v>240</v>
      </c>
      <c r="C33" s="10">
        <f t="shared" si="0"/>
        <v>13.502352791068461</v>
      </c>
      <c r="D33" s="3">
        <f t="shared" si="1"/>
        <v>13.502352791068461</v>
      </c>
      <c r="E33" s="12"/>
    </row>
    <row r="34" spans="1:5" ht="15.75" x14ac:dyDescent="0.2">
      <c r="B34" s="9">
        <v>250</v>
      </c>
      <c r="C34" s="10">
        <f t="shared" si="0"/>
        <v>14.64892653536981</v>
      </c>
      <c r="D34" s="3">
        <f t="shared" si="1"/>
        <v>14.648926535370265</v>
      </c>
      <c r="E34" s="12"/>
    </row>
    <row r="35" spans="1:5" ht="15.75" x14ac:dyDescent="0.2">
      <c r="B35" s="9">
        <v>260</v>
      </c>
      <c r="C35" s="10">
        <f t="shared" si="0"/>
        <v>15.841956838586157</v>
      </c>
      <c r="D35" s="3">
        <f t="shared" si="1"/>
        <v>15.841956838586157</v>
      </c>
      <c r="E35" s="12"/>
    </row>
    <row r="36" spans="1:5" ht="15.75" x14ac:dyDescent="0.2">
      <c r="B36" s="9">
        <v>270</v>
      </c>
      <c r="C36" s="10">
        <f t="shared" si="0"/>
        <v>17.081402941035776</v>
      </c>
      <c r="D36" s="3">
        <f t="shared" si="1"/>
        <v>17.081402941035776</v>
      </c>
      <c r="E36" s="12"/>
    </row>
    <row r="37" spans="1:5" ht="15.75" x14ac:dyDescent="0.2">
      <c r="B37" s="9">
        <v>280</v>
      </c>
      <c r="C37" s="10">
        <f t="shared" si="0"/>
        <v>18.367222547733491</v>
      </c>
      <c r="D37" s="3">
        <f t="shared" si="1"/>
        <v>18.367222547733945</v>
      </c>
      <c r="E37" s="12"/>
    </row>
    <row r="38" spans="1:5" ht="15.75" x14ac:dyDescent="0.2">
      <c r="B38" s="9">
        <v>290</v>
      </c>
      <c r="C38" s="10">
        <f t="shared" si="0"/>
        <v>19.699371835529746</v>
      </c>
      <c r="D38" s="3">
        <f t="shared" si="1"/>
        <v>19.699371835530201</v>
      </c>
      <c r="E38" s="12"/>
    </row>
    <row r="39" spans="1:5" ht="15.75" x14ac:dyDescent="0.2">
      <c r="B39" s="9">
        <v>300</v>
      </c>
      <c r="C39" s="10">
        <f t="shared" si="0"/>
        <v>21.077805460488435</v>
      </c>
      <c r="D39" s="3">
        <f t="shared" si="1"/>
        <v>21.07780546048798</v>
      </c>
      <c r="E39" s="12"/>
    </row>
    <row r="40" spans="1:5" ht="15.75" x14ac:dyDescent="0.2">
      <c r="B40" s="9">
        <v>310</v>
      </c>
      <c r="C40" s="10">
        <f t="shared" si="0"/>
        <v>22.50247656550755</v>
      </c>
      <c r="D40" s="3">
        <f t="shared" si="1"/>
        <v>22.50247656550755</v>
      </c>
      <c r="E40" s="12"/>
    </row>
    <row r="41" spans="1:5" ht="15.75" x14ac:dyDescent="0.2">
      <c r="A41" s="4"/>
      <c r="B41" s="9">
        <v>320</v>
      </c>
      <c r="C41" s="10">
        <f t="shared" si="0"/>
        <v>23.973336788179495</v>
      </c>
      <c r="D41" s="3">
        <f t="shared" si="1"/>
        <v>23.97333678817904</v>
      </c>
      <c r="E41" s="12"/>
    </row>
    <row r="42" spans="1:5" ht="15.75" x14ac:dyDescent="0.2">
      <c r="B42" s="9">
        <v>330</v>
      </c>
      <c r="C42" s="10">
        <f t="shared" si="0"/>
        <v>25.490336268876945</v>
      </c>
      <c r="D42" s="3">
        <f t="shared" si="1"/>
        <v>25.49033626887649</v>
      </c>
      <c r="E42" s="12"/>
    </row>
    <row r="43" spans="1:5" ht="15.75" x14ac:dyDescent="0.2">
      <c r="B43" s="9">
        <v>340</v>
      </c>
      <c r="C43" s="10">
        <f t="shared" si="0"/>
        <v>27.053423659077453</v>
      </c>
      <c r="D43" s="3">
        <f t="shared" si="1"/>
        <v>27.053423659076998</v>
      </c>
      <c r="E43" s="12"/>
    </row>
    <row r="44" spans="1:5" ht="15.75" x14ac:dyDescent="0.2">
      <c r="B44" s="9">
        <v>350</v>
      </c>
      <c r="C44" s="10">
        <f t="shared" si="0"/>
        <v>28.662546129909515</v>
      </c>
      <c r="D44" s="3">
        <f t="shared" si="1"/>
        <v>28.66254612990997</v>
      </c>
      <c r="E44" s="12"/>
    </row>
    <row r="45" spans="1:5" ht="15.75" x14ac:dyDescent="0.2">
      <c r="B45" s="9">
        <v>360</v>
      </c>
      <c r="C45" s="10">
        <f t="shared" si="0"/>
        <v>30.317649380929652</v>
      </c>
      <c r="D45" s="3">
        <f t="shared" si="1"/>
        <v>30.317649380929652</v>
      </c>
      <c r="E45" s="12"/>
    </row>
    <row r="46" spans="1:5" ht="15.75" x14ac:dyDescent="0.2">
      <c r="B46" s="9">
        <v>370</v>
      </c>
      <c r="C46" s="10">
        <f t="shared" si="0"/>
        <v>32.018677649109122</v>
      </c>
      <c r="D46" s="3">
        <f t="shared" si="1"/>
        <v>32.018677649109122</v>
      </c>
      <c r="E46" s="12"/>
    </row>
    <row r="47" spans="1:5" ht="15.75" x14ac:dyDescent="0.2">
      <c r="B47" s="9">
        <v>380</v>
      </c>
      <c r="C47" s="10">
        <f t="shared" si="0"/>
        <v>33.765573718051201</v>
      </c>
      <c r="D47" s="3">
        <f t="shared" si="1"/>
        <v>33.765573718051201</v>
      </c>
      <c r="E47" s="12"/>
    </row>
    <row r="48" spans="1:5" ht="15.75" x14ac:dyDescent="0.2">
      <c r="B48" s="9">
        <v>390</v>
      </c>
      <c r="C48" s="10">
        <f t="shared" si="0"/>
        <v>35.558278927411266</v>
      </c>
      <c r="D48" s="3">
        <f t="shared" si="1"/>
        <v>35.558278927412175</v>
      </c>
      <c r="E48" s="12"/>
    </row>
    <row r="49" spans="2:5" ht="15.75" x14ac:dyDescent="0.2">
      <c r="B49" s="9">
        <v>400</v>
      </c>
      <c r="C49" s="10">
        <f t="shared" si="0"/>
        <v>37.396733182537901</v>
      </c>
      <c r="D49" s="3">
        <f t="shared" si="1"/>
        <v>37.396733182537901</v>
      </c>
      <c r="E49" s="12"/>
    </row>
    <row r="50" spans="2:5" ht="15.75" x14ac:dyDescent="0.2">
      <c r="B50" s="9">
        <v>410</v>
      </c>
      <c r="C50" s="10">
        <f t="shared" si="0"/>
        <v>39.28087496430544</v>
      </c>
      <c r="D50" s="3">
        <f t="shared" si="1"/>
        <v>39.28087496430544</v>
      </c>
      <c r="E50" s="12"/>
    </row>
    <row r="51" spans="2:5" ht="15.75" x14ac:dyDescent="0.2">
      <c r="B51" s="9">
        <v>420</v>
      </c>
      <c r="C51" s="10">
        <f t="shared" si="0"/>
        <v>41.210641339168433</v>
      </c>
      <c r="D51" s="3">
        <f t="shared" si="1"/>
        <v>41.210641339168433</v>
      </c>
      <c r="E51" s="12"/>
    </row>
    <row r="52" spans="2:5" ht="15.75" x14ac:dyDescent="0.2">
      <c r="B52" s="9">
        <v>430</v>
      </c>
      <c r="C52" s="10">
        <f t="shared" si="0"/>
        <v>43.185967969401645</v>
      </c>
      <c r="D52" s="3">
        <f t="shared" si="1"/>
        <v>43.185967969401645</v>
      </c>
      <c r="E52" s="12"/>
    </row>
    <row r="53" spans="2:5" ht="15.75" x14ac:dyDescent="0.2">
      <c r="B53" s="9">
        <v>440</v>
      </c>
      <c r="C53" s="10">
        <f t="shared" si="0"/>
        <v>45.206789123538329</v>
      </c>
      <c r="D53" s="3">
        <f t="shared" si="1"/>
        <v>45.206789123538329</v>
      </c>
      <c r="E53" s="12"/>
    </row>
    <row r="54" spans="2:5" ht="15.75" x14ac:dyDescent="0.2">
      <c r="B54" s="9">
        <v>450</v>
      </c>
      <c r="C54" s="10">
        <f t="shared" si="0"/>
        <v>47.273037687004944</v>
      </c>
      <c r="D54" s="3">
        <f t="shared" si="1"/>
        <v>47.273037687004944</v>
      </c>
      <c r="E54" s="12"/>
    </row>
    <row r="55" spans="2:5" ht="15.75" x14ac:dyDescent="0.2">
      <c r="B55" s="9">
        <v>460</v>
      </c>
      <c r="C55" s="10">
        <f t="shared" si="0"/>
        <v>49.384645172939599</v>
      </c>
      <c r="D55" s="3">
        <f t="shared" si="1"/>
        <v>49.38464517293869</v>
      </c>
      <c r="E55" s="12"/>
    </row>
    <row r="56" spans="2:5" ht="15.75" x14ac:dyDescent="0.2">
      <c r="B56" s="9">
        <v>470</v>
      </c>
      <c r="C56" s="10">
        <f t="shared" si="0"/>
        <v>51.541541733193299</v>
      </c>
      <c r="D56" s="3">
        <f t="shared" si="1"/>
        <v>51.541541733193299</v>
      </c>
      <c r="E56" s="12"/>
    </row>
    <row r="57" spans="2:5" ht="15.75" x14ac:dyDescent="0.2">
      <c r="B57" s="9">
        <v>480</v>
      </c>
      <c r="C57" s="10">
        <f t="shared" si="0"/>
        <v>53.743656169519454</v>
      </c>
      <c r="D57" s="3">
        <f t="shared" si="1"/>
        <v>53.743656169519454</v>
      </c>
      <c r="E57" s="12"/>
    </row>
    <row r="58" spans="2:5" ht="15.75" x14ac:dyDescent="0.2">
      <c r="B58" s="9">
        <v>490</v>
      </c>
      <c r="C58" s="10">
        <f t="shared" si="0"/>
        <v>55.990915944922563</v>
      </c>
      <c r="D58" s="3">
        <f t="shared" si="1"/>
        <v>55.990915944922563</v>
      </c>
      <c r="E58" s="12"/>
    </row>
    <row r="59" spans="2:5" ht="15.75" x14ac:dyDescent="0.2">
      <c r="B59" s="9">
        <v>500</v>
      </c>
      <c r="C59" s="10">
        <f t="shared" si="0"/>
        <v>58.283247195199692</v>
      </c>
      <c r="D59" s="3">
        <f t="shared" si="1"/>
        <v>58.283247195200602</v>
      </c>
      <c r="E59" s="12"/>
    </row>
    <row r="60" spans="2:5" ht="15.75" x14ac:dyDescent="0.2">
      <c r="B60" s="9">
        <v>510</v>
      </c>
      <c r="C60" s="10">
        <f t="shared" si="0"/>
        <v>60.620574740632946</v>
      </c>
      <c r="D60" s="3">
        <f t="shared" si="1"/>
        <v>60.620574740632946</v>
      </c>
      <c r="E60" s="12"/>
    </row>
    <row r="61" spans="2:5" ht="15.75" x14ac:dyDescent="0.2">
      <c r="B61" s="9">
        <v>520</v>
      </c>
      <c r="C61" s="10">
        <f t="shared" si="0"/>
        <v>63.002822097851094</v>
      </c>
      <c r="D61" s="3">
        <f t="shared" si="1"/>
        <v>63.002822097852004</v>
      </c>
      <c r="E61" s="12"/>
    </row>
    <row r="62" spans="2:5" ht="15.75" x14ac:dyDescent="0.2">
      <c r="B62" s="9">
        <v>530</v>
      </c>
      <c r="C62" s="10">
        <f t="shared" si="0"/>
        <v>65.429911491854909</v>
      </c>
      <c r="D62" s="3">
        <f t="shared" si="1"/>
        <v>65.429911491854909</v>
      </c>
      <c r="E62" s="12"/>
    </row>
    <row r="63" spans="2:5" ht="15.75" x14ac:dyDescent="0.2">
      <c r="B63" s="9">
        <v>540</v>
      </c>
      <c r="C63" s="10">
        <f t="shared" si="0"/>
        <v>67.901763868190756</v>
      </c>
      <c r="D63" s="3">
        <f t="shared" si="1"/>
        <v>67.901763868190756</v>
      </c>
      <c r="E63" s="12"/>
    </row>
    <row r="64" spans="2:5" ht="15.75" x14ac:dyDescent="0.2">
      <c r="B64" s="9">
        <v>550</v>
      </c>
      <c r="C64" s="10">
        <f t="shared" si="0"/>
        <v>70.41829890527697</v>
      </c>
      <c r="D64" s="3">
        <f t="shared" si="1"/>
        <v>70.41829890527697</v>
      </c>
      <c r="E64" s="12"/>
    </row>
    <row r="65" spans="2:5" ht="15.75" x14ac:dyDescent="0.2">
      <c r="B65" s="9">
        <v>560</v>
      </c>
      <c r="C65" s="10">
        <f t="shared" si="0"/>
        <v>72.97943502688122</v>
      </c>
      <c r="D65" s="3">
        <f t="shared" si="1"/>
        <v>72.97943502688031</v>
      </c>
      <c r="E65" s="12"/>
    </row>
    <row r="66" spans="2:5" ht="15.75" x14ac:dyDescent="0.2">
      <c r="B66" s="9">
        <v>570</v>
      </c>
      <c r="C66" s="10">
        <f t="shared" si="0"/>
        <v>75.585089414732465</v>
      </c>
      <c r="D66" s="3">
        <f t="shared" si="1"/>
        <v>75.585089414733375</v>
      </c>
      <c r="E66" s="12"/>
    </row>
    <row r="67" spans="2:5" ht="15.75" x14ac:dyDescent="0.2">
      <c r="B67" s="9">
        <v>580</v>
      </c>
      <c r="C67" s="10">
        <f t="shared" si="0"/>
        <v>78.235178021280262</v>
      </c>
      <c r="D67" s="3">
        <f t="shared" si="1"/>
        <v>78.235178021280262</v>
      </c>
      <c r="E67" s="12"/>
    </row>
    <row r="68" spans="2:5" ht="15.75" x14ac:dyDescent="0.2">
      <c r="B68" s="9">
        <v>590</v>
      </c>
      <c r="C68" s="10">
        <f t="shared" si="0"/>
        <v>80.929615582576844</v>
      </c>
      <c r="D68" s="3">
        <f t="shared" si="1"/>
        <v>80.929615582577753</v>
      </c>
      <c r="E68" s="12"/>
    </row>
    <row r="69" spans="2:5" ht="15.75" x14ac:dyDescent="0.2">
      <c r="B69" s="9">
        <v>600</v>
      </c>
      <c r="C69" s="10">
        <f t="shared" si="0"/>
        <v>83.668315631299265</v>
      </c>
      <c r="D69" s="3">
        <f t="shared" si="1"/>
        <v>83.668315631299265</v>
      </c>
      <c r="E69" s="12"/>
    </row>
    <row r="70" spans="2:5" ht="15.75" x14ac:dyDescent="0.2">
      <c r="B70" s="9">
        <v>610</v>
      </c>
      <c r="C70" s="10">
        <f t="shared" si="0"/>
        <v>86.451190509884327</v>
      </c>
      <c r="D70" s="3">
        <f t="shared" si="1"/>
        <v>86.451190509884327</v>
      </c>
      <c r="E70" s="12"/>
    </row>
    <row r="71" spans="2:5" ht="15.75" x14ac:dyDescent="0.2">
      <c r="B71" s="9">
        <v>620</v>
      </c>
      <c r="C71" s="10">
        <f t="shared" si="0"/>
        <v>89.278151383799923</v>
      </c>
      <c r="D71" s="3">
        <f t="shared" si="1"/>
        <v>89.278151383799923</v>
      </c>
      <c r="E71" s="12"/>
    </row>
    <row r="72" spans="2:5" ht="15.75" x14ac:dyDescent="0.2">
      <c r="B72" s="9">
        <v>630</v>
      </c>
      <c r="C72" s="10">
        <f t="shared" si="0"/>
        <v>92.149108254916428</v>
      </c>
      <c r="D72" s="3">
        <f t="shared" si="1"/>
        <v>92.149108254916428</v>
      </c>
      <c r="E72" s="12"/>
    </row>
    <row r="73" spans="2:5" ht="15.75" x14ac:dyDescent="0.2">
      <c r="B73" s="9">
        <v>640</v>
      </c>
      <c r="C73" s="10">
        <f t="shared" si="0"/>
        <v>95.063969974999054</v>
      </c>
      <c r="D73" s="3">
        <f t="shared" si="1"/>
        <v>95.063969974999054</v>
      </c>
      <c r="E73" s="12"/>
    </row>
    <row r="74" spans="2:5" ht="15.75" x14ac:dyDescent="0.2">
      <c r="B74" s="9">
        <v>650</v>
      </c>
      <c r="C74" s="10">
        <f t="shared" ref="C74:C137" si="2">($B$4*SQRT((B74^2/$C$4^2)+1))-$B$4</f>
        <v>98.022644259306617</v>
      </c>
      <c r="D74" s="3">
        <f t="shared" ref="D74:D137" si="3">(SQRT((B74^2/$C$4^2+1)*$B$4^2)-$B$4)</f>
        <v>98.022644259306617</v>
      </c>
      <c r="E74" s="12"/>
    </row>
    <row r="75" spans="2:5" ht="15.75" x14ac:dyDescent="0.2">
      <c r="B75" s="9">
        <v>660</v>
      </c>
      <c r="C75" s="10">
        <f t="shared" si="2"/>
        <v>101.02503770029125</v>
      </c>
      <c r="D75" s="3">
        <f t="shared" si="3"/>
        <v>101.02503770029034</v>
      </c>
    </row>
    <row r="76" spans="2:5" ht="15.75" x14ac:dyDescent="0.2">
      <c r="B76" s="9">
        <v>670</v>
      </c>
      <c r="C76" s="10">
        <f t="shared" si="2"/>
        <v>104.07105578139272</v>
      </c>
      <c r="D76" s="3">
        <f t="shared" si="3"/>
        <v>104.07105578139272</v>
      </c>
    </row>
    <row r="77" spans="2:5" ht="15.75" x14ac:dyDescent="0.2">
      <c r="B77" s="9">
        <v>680</v>
      </c>
      <c r="C77" s="10">
        <f t="shared" si="2"/>
        <v>107.16060289094003</v>
      </c>
      <c r="D77" s="3">
        <f t="shared" si="3"/>
        <v>107.16060289094003</v>
      </c>
    </row>
    <row r="78" spans="2:5" ht="15.75" x14ac:dyDescent="0.2">
      <c r="B78" s="9">
        <v>690</v>
      </c>
      <c r="C78" s="10">
        <f t="shared" si="2"/>
        <v>110.29358233612675</v>
      </c>
      <c r="D78" s="3">
        <f t="shared" si="3"/>
        <v>110.29358233612675</v>
      </c>
    </row>
    <row r="79" spans="2:5" ht="15.75" x14ac:dyDescent="0.2">
      <c r="B79" s="9">
        <v>700</v>
      </c>
      <c r="C79" s="10">
        <f t="shared" si="2"/>
        <v>113.46989635708178</v>
      </c>
      <c r="D79" s="3">
        <f t="shared" si="3"/>
        <v>113.46989635708178</v>
      </c>
    </row>
    <row r="80" spans="2:5" ht="15.75" x14ac:dyDescent="0.2">
      <c r="B80" s="9">
        <v>710</v>
      </c>
      <c r="C80" s="10">
        <f t="shared" si="2"/>
        <v>116.68944614101747</v>
      </c>
      <c r="D80" s="3">
        <f t="shared" si="3"/>
        <v>116.68944614101747</v>
      </c>
    </row>
    <row r="81" spans="2:4" ht="15.75" x14ac:dyDescent="0.2">
      <c r="B81" s="9">
        <v>720</v>
      </c>
      <c r="C81" s="10">
        <f t="shared" si="2"/>
        <v>119.9521318364541</v>
      </c>
      <c r="D81" s="3">
        <f t="shared" si="3"/>
        <v>119.95213183645319</v>
      </c>
    </row>
    <row r="82" spans="2:4" ht="15.75" x14ac:dyDescent="0.2">
      <c r="B82" s="9">
        <v>730</v>
      </c>
      <c r="C82" s="10">
        <f t="shared" si="2"/>
        <v>123.25785256751806</v>
      </c>
      <c r="D82" s="3">
        <f t="shared" si="3"/>
        <v>123.25785256751806</v>
      </c>
    </row>
    <row r="83" spans="2:4" ht="15.75" x14ac:dyDescent="0.2">
      <c r="B83" s="9">
        <v>740</v>
      </c>
      <c r="C83" s="10">
        <f t="shared" si="2"/>
        <v>126.60650644830821</v>
      </c>
      <c r="D83" s="3">
        <f t="shared" si="3"/>
        <v>126.60650644830821</v>
      </c>
    </row>
    <row r="84" spans="2:4" ht="15.75" x14ac:dyDescent="0.2">
      <c r="B84" s="9">
        <v>750</v>
      </c>
      <c r="C84" s="10">
        <f t="shared" si="2"/>
        <v>129.99799059732322</v>
      </c>
      <c r="D84" s="3">
        <f t="shared" si="3"/>
        <v>129.99799059732322</v>
      </c>
    </row>
    <row r="85" spans="2:4" ht="15.75" x14ac:dyDescent="0.2">
      <c r="B85" s="9">
        <v>760</v>
      </c>
      <c r="C85" s="10">
        <f t="shared" si="2"/>
        <v>133.43220115194708</v>
      </c>
      <c r="D85" s="3">
        <f t="shared" si="3"/>
        <v>133.43220115194799</v>
      </c>
    </row>
    <row r="86" spans="2:4" ht="15.75" x14ac:dyDescent="0.2">
      <c r="B86" s="9">
        <v>770</v>
      </c>
      <c r="C86" s="10">
        <f t="shared" si="2"/>
        <v>136.90903328299737</v>
      </c>
      <c r="D86" s="3">
        <f t="shared" si="3"/>
        <v>136.90903328299828</v>
      </c>
    </row>
    <row r="87" spans="2:4" ht="15.75" x14ac:dyDescent="0.2">
      <c r="B87" s="9">
        <v>780</v>
      </c>
      <c r="C87" s="10">
        <f t="shared" si="2"/>
        <v>140.42838120931447</v>
      </c>
      <c r="D87" s="3">
        <f t="shared" si="3"/>
        <v>140.42838120931447</v>
      </c>
    </row>
    <row r="88" spans="2:4" ht="15.75" x14ac:dyDescent="0.2">
      <c r="B88" s="9">
        <v>790</v>
      </c>
      <c r="C88" s="10">
        <f t="shared" si="2"/>
        <v>143.99013821240078</v>
      </c>
      <c r="D88" s="3">
        <f t="shared" si="3"/>
        <v>143.99013821240169</v>
      </c>
    </row>
    <row r="89" spans="2:4" ht="15.75" x14ac:dyDescent="0.2">
      <c r="B89" s="9">
        <v>800</v>
      </c>
      <c r="C89" s="10">
        <f t="shared" si="2"/>
        <v>147.59419665110818</v>
      </c>
      <c r="D89" s="3">
        <f t="shared" si="3"/>
        <v>147.59419665110818</v>
      </c>
    </row>
    <row r="90" spans="2:4" ht="15.75" x14ac:dyDescent="0.2">
      <c r="B90" s="9">
        <v>810</v>
      </c>
      <c r="C90" s="10">
        <f t="shared" si="2"/>
        <v>151.24044797634815</v>
      </c>
      <c r="D90" s="3">
        <f t="shared" si="3"/>
        <v>151.24044797634906</v>
      </c>
    </row>
    <row r="91" spans="2:4" ht="15.75" x14ac:dyDescent="0.2">
      <c r="B91" s="9">
        <v>820</v>
      </c>
      <c r="C91" s="10">
        <f t="shared" si="2"/>
        <v>154.92878274585928</v>
      </c>
      <c r="D91" s="3">
        <f t="shared" si="3"/>
        <v>154.92878274585928</v>
      </c>
    </row>
    <row r="92" spans="2:4" ht="15.75" x14ac:dyDescent="0.2">
      <c r="B92" s="9">
        <v>830</v>
      </c>
      <c r="C92" s="10">
        <f t="shared" si="2"/>
        <v>158.65909063897743</v>
      </c>
      <c r="D92" s="3">
        <f t="shared" si="3"/>
        <v>158.65909063897652</v>
      </c>
    </row>
    <row r="93" spans="2:4" ht="15.75" x14ac:dyDescent="0.2">
      <c r="B93" s="9">
        <v>840</v>
      </c>
      <c r="C93" s="10">
        <f t="shared" si="2"/>
        <v>162.43126047145233</v>
      </c>
      <c r="D93" s="3">
        <f t="shared" si="3"/>
        <v>162.43126047145142</v>
      </c>
    </row>
    <row r="94" spans="2:4" ht="15.75" x14ac:dyDescent="0.2">
      <c r="B94" s="9">
        <v>850</v>
      </c>
      <c r="C94" s="10">
        <f t="shared" si="2"/>
        <v>166.24518021027779</v>
      </c>
      <c r="D94" s="3">
        <f t="shared" si="3"/>
        <v>166.24518021027779</v>
      </c>
    </row>
    <row r="95" spans="2:4" ht="15.75" x14ac:dyDescent="0.2">
      <c r="B95" s="9">
        <v>860</v>
      </c>
      <c r="C95" s="10">
        <f t="shared" si="2"/>
        <v>170.10073698853921</v>
      </c>
      <c r="D95" s="3">
        <f t="shared" si="3"/>
        <v>170.10073698853921</v>
      </c>
    </row>
    <row r="96" spans="2:4" ht="15.75" x14ac:dyDescent="0.2">
      <c r="B96" s="9">
        <v>870</v>
      </c>
      <c r="C96" s="10">
        <f t="shared" si="2"/>
        <v>173.99781712027652</v>
      </c>
      <c r="D96" s="3">
        <f t="shared" si="3"/>
        <v>173.99781712027652</v>
      </c>
    </row>
    <row r="97" spans="2:4" ht="15.75" x14ac:dyDescent="0.2">
      <c r="B97" s="9">
        <v>880</v>
      </c>
      <c r="C97" s="10">
        <f t="shared" si="2"/>
        <v>177.93630611535627</v>
      </c>
      <c r="D97" s="3">
        <f t="shared" si="3"/>
        <v>177.93630611535536</v>
      </c>
    </row>
    <row r="98" spans="2:4" ht="15.75" x14ac:dyDescent="0.2">
      <c r="B98" s="9">
        <v>890</v>
      </c>
      <c r="C98" s="10">
        <f t="shared" si="2"/>
        <v>181.91608869434458</v>
      </c>
      <c r="D98" s="3">
        <f t="shared" si="3"/>
        <v>181.91608869434367</v>
      </c>
    </row>
    <row r="99" spans="2:4" ht="15.75" x14ac:dyDescent="0.2">
      <c r="B99" s="9">
        <v>900</v>
      </c>
      <c r="C99" s="10">
        <f t="shared" si="2"/>
        <v>185.93704880339556</v>
      </c>
      <c r="D99" s="3">
        <f t="shared" si="3"/>
        <v>185.93704880339556</v>
      </c>
    </row>
    <row r="100" spans="2:4" ht="15.75" x14ac:dyDescent="0.2">
      <c r="B100" s="9">
        <v>910</v>
      </c>
      <c r="C100" s="10">
        <f t="shared" si="2"/>
        <v>189.99906962912428</v>
      </c>
      <c r="D100" s="3">
        <f t="shared" si="3"/>
        <v>189.99906962912428</v>
      </c>
    </row>
    <row r="101" spans="2:4" ht="15.75" x14ac:dyDescent="0.2">
      <c r="B101" s="9">
        <v>920</v>
      </c>
      <c r="C101" s="10">
        <f t="shared" si="2"/>
        <v>194.10203361347885</v>
      </c>
      <c r="D101" s="3">
        <f t="shared" si="3"/>
        <v>194.10203361347885</v>
      </c>
    </row>
    <row r="102" spans="2:4" ht="15.75" x14ac:dyDescent="0.2">
      <c r="B102" s="9">
        <v>930</v>
      </c>
      <c r="C102" s="10">
        <f t="shared" si="2"/>
        <v>198.24582246860427</v>
      </c>
      <c r="D102" s="3">
        <f t="shared" si="3"/>
        <v>198.24582246860427</v>
      </c>
    </row>
    <row r="103" spans="2:4" ht="15.75" x14ac:dyDescent="0.2">
      <c r="B103" s="9">
        <v>940</v>
      </c>
      <c r="C103" s="10">
        <f t="shared" si="2"/>
        <v>202.43031719169539</v>
      </c>
      <c r="D103" s="3">
        <f t="shared" si="3"/>
        <v>202.43031719169539</v>
      </c>
    </row>
    <row r="104" spans="2:4" ht="15.75" x14ac:dyDescent="0.2">
      <c r="B104" s="9">
        <v>950</v>
      </c>
      <c r="C104" s="10">
        <f t="shared" si="2"/>
        <v>206.65539807982623</v>
      </c>
      <c r="D104" s="3">
        <f t="shared" si="3"/>
        <v>206.65539807982623</v>
      </c>
    </row>
    <row r="105" spans="2:4" ht="15.75" x14ac:dyDescent="0.2">
      <c r="B105" s="9">
        <v>960</v>
      </c>
      <c r="C105" s="10">
        <f t="shared" si="2"/>
        <v>210.92094474476835</v>
      </c>
      <c r="D105" s="3">
        <f t="shared" si="3"/>
        <v>210.92094474476835</v>
      </c>
    </row>
    <row r="106" spans="2:4" ht="15.75" x14ac:dyDescent="0.2">
      <c r="B106" s="9">
        <v>970</v>
      </c>
      <c r="C106" s="10">
        <f t="shared" si="2"/>
        <v>215.22683612777837</v>
      </c>
      <c r="D106" s="3">
        <f t="shared" si="3"/>
        <v>215.22683612777746</v>
      </c>
    </row>
    <row r="107" spans="2:4" ht="15.75" x14ac:dyDescent="0.2">
      <c r="B107" s="9">
        <v>980</v>
      </c>
      <c r="C107" s="10">
        <f t="shared" si="2"/>
        <v>219.57295051435995</v>
      </c>
      <c r="D107" s="3">
        <f t="shared" si="3"/>
        <v>219.57295051435995</v>
      </c>
    </row>
    <row r="108" spans="2:4" ht="15.75" x14ac:dyDescent="0.2">
      <c r="B108" s="9">
        <v>990</v>
      </c>
      <c r="C108" s="10">
        <f t="shared" si="2"/>
        <v>223.95916554900487</v>
      </c>
      <c r="D108" s="3">
        <f t="shared" si="3"/>
        <v>223.95916554900396</v>
      </c>
    </row>
    <row r="109" spans="2:4" ht="15.75" x14ac:dyDescent="0.2">
      <c r="B109" s="9">
        <v>1000</v>
      </c>
      <c r="C109" s="10">
        <f t="shared" si="2"/>
        <v>228.38535824988048</v>
      </c>
      <c r="D109" s="3">
        <f t="shared" si="3"/>
        <v>228.38535824988048</v>
      </c>
    </row>
    <row r="110" spans="2:4" ht="15.75" x14ac:dyDescent="0.2">
      <c r="B110" s="9">
        <v>1010</v>
      </c>
      <c r="C110" s="10">
        <f t="shared" si="2"/>
        <v>232.85140502350168</v>
      </c>
      <c r="D110" s="3">
        <f t="shared" si="3"/>
        <v>232.85140502350077</v>
      </c>
    </row>
    <row r="111" spans="2:4" ht="15.75" x14ac:dyDescent="0.2">
      <c r="B111" s="9">
        <v>1020</v>
      </c>
      <c r="C111" s="10">
        <f t="shared" si="2"/>
        <v>237.35718167934829</v>
      </c>
      <c r="D111" s="3">
        <f t="shared" si="3"/>
        <v>237.35718167934829</v>
      </c>
    </row>
    <row r="112" spans="2:4" ht="15.75" x14ac:dyDescent="0.2">
      <c r="B112" s="9">
        <v>1030</v>
      </c>
      <c r="C112" s="10">
        <f t="shared" si="2"/>
        <v>241.90256344444515</v>
      </c>
      <c r="D112" s="3">
        <f t="shared" si="3"/>
        <v>241.90256344444515</v>
      </c>
    </row>
    <row r="113" spans="2:4" ht="15.75" x14ac:dyDescent="0.2">
      <c r="B113" s="9">
        <v>1040</v>
      </c>
      <c r="C113" s="10">
        <f t="shared" si="2"/>
        <v>246.4874249778959</v>
      </c>
      <c r="D113" s="3">
        <f t="shared" si="3"/>
        <v>246.4874249778959</v>
      </c>
    </row>
    <row r="114" spans="2:4" ht="15.75" x14ac:dyDescent="0.2">
      <c r="B114" s="9">
        <v>1050</v>
      </c>
      <c r="C114" s="10">
        <f t="shared" si="2"/>
        <v>251.11164038536117</v>
      </c>
      <c r="D114" s="3">
        <f t="shared" si="3"/>
        <v>251.11164038536117</v>
      </c>
    </row>
    <row r="115" spans="2:4" ht="15.75" x14ac:dyDescent="0.2">
      <c r="B115" s="9">
        <v>1060</v>
      </c>
      <c r="C115" s="10">
        <f t="shared" si="2"/>
        <v>255.77508323349593</v>
      </c>
      <c r="D115" s="3">
        <f t="shared" si="3"/>
        <v>255.77508323349593</v>
      </c>
    </row>
    <row r="116" spans="2:4" ht="15.75" x14ac:dyDescent="0.2">
      <c r="B116" s="9">
        <v>1070</v>
      </c>
      <c r="C116" s="10">
        <f t="shared" si="2"/>
        <v>260.47762656431769</v>
      </c>
      <c r="D116" s="3">
        <f t="shared" si="3"/>
        <v>260.47762656431678</v>
      </c>
    </row>
    <row r="117" spans="2:4" ht="15.75" x14ac:dyDescent="0.2">
      <c r="B117" s="9">
        <v>1080</v>
      </c>
      <c r="C117" s="10">
        <f t="shared" si="2"/>
        <v>265.21914290952463</v>
      </c>
      <c r="D117" s="3">
        <f t="shared" si="3"/>
        <v>265.21914290952554</v>
      </c>
    </row>
    <row r="118" spans="2:4" ht="15.75" x14ac:dyDescent="0.2">
      <c r="B118" s="9">
        <v>1090</v>
      </c>
      <c r="C118" s="10">
        <f t="shared" si="2"/>
        <v>269.99950430475747</v>
      </c>
      <c r="D118" s="3">
        <f t="shared" si="3"/>
        <v>269.99950430475837</v>
      </c>
    </row>
    <row r="119" spans="2:4" ht="15.75" x14ac:dyDescent="0.2">
      <c r="B119" s="9">
        <v>1100</v>
      </c>
      <c r="C119" s="10">
        <f t="shared" si="2"/>
        <v>274.81858230378202</v>
      </c>
      <c r="D119" s="3">
        <f t="shared" si="3"/>
        <v>274.81858230378202</v>
      </c>
    </row>
    <row r="120" spans="2:4" ht="15.75" x14ac:dyDescent="0.2">
      <c r="B120" s="9">
        <v>1110</v>
      </c>
      <c r="C120" s="10">
        <f t="shared" si="2"/>
        <v>279.67624799261648</v>
      </c>
      <c r="D120" s="3">
        <f t="shared" si="3"/>
        <v>279.67624799261648</v>
      </c>
    </row>
    <row r="121" spans="2:4" ht="15.75" x14ac:dyDescent="0.2">
      <c r="B121" s="9">
        <v>1120</v>
      </c>
      <c r="C121" s="10">
        <f t="shared" si="2"/>
        <v>284.57237200359305</v>
      </c>
      <c r="D121" s="3">
        <f t="shared" si="3"/>
        <v>284.57237200359305</v>
      </c>
    </row>
    <row r="122" spans="2:4" ht="15.75" x14ac:dyDescent="0.2">
      <c r="B122" s="9">
        <v>1130</v>
      </c>
      <c r="C122" s="10">
        <f t="shared" si="2"/>
        <v>289.50682452933324</v>
      </c>
      <c r="D122" s="3">
        <f t="shared" si="3"/>
        <v>289.50682452933415</v>
      </c>
    </row>
    <row r="123" spans="2:4" ht="15.75" x14ac:dyDescent="0.2">
      <c r="B123" s="9">
        <v>1140</v>
      </c>
      <c r="C123" s="10">
        <f t="shared" si="2"/>
        <v>294.47947533666775</v>
      </c>
      <c r="D123" s="3">
        <f t="shared" si="3"/>
        <v>294.47947533666775</v>
      </c>
    </row>
    <row r="124" spans="2:4" ht="15.75" x14ac:dyDescent="0.2">
      <c r="B124" s="9">
        <v>1150</v>
      </c>
      <c r="C124" s="10">
        <f t="shared" si="2"/>
        <v>299.49019378045887</v>
      </c>
      <c r="D124" s="3">
        <f t="shared" si="3"/>
        <v>299.49019378045887</v>
      </c>
    </row>
    <row r="125" spans="2:4" ht="15.75" x14ac:dyDescent="0.2">
      <c r="B125" s="9">
        <v>1160</v>
      </c>
      <c r="C125" s="10">
        <f t="shared" si="2"/>
        <v>304.53884881736212</v>
      </c>
      <c r="D125" s="3">
        <f t="shared" si="3"/>
        <v>304.53884881736212</v>
      </c>
    </row>
    <row r="126" spans="2:4" ht="15.75" x14ac:dyDescent="0.2">
      <c r="B126" s="9">
        <v>1170</v>
      </c>
      <c r="C126" s="10">
        <f t="shared" si="2"/>
        <v>309.62530901949776</v>
      </c>
      <c r="D126" s="3">
        <f t="shared" si="3"/>
        <v>309.62530901949776</v>
      </c>
    </row>
    <row r="127" spans="2:4" ht="15.75" x14ac:dyDescent="0.2">
      <c r="B127" s="9">
        <v>1180</v>
      </c>
      <c r="C127" s="10">
        <f t="shared" si="2"/>
        <v>314.74944258803589</v>
      </c>
      <c r="D127" s="3">
        <f t="shared" si="3"/>
        <v>314.7494425880368</v>
      </c>
    </row>
    <row r="128" spans="2:4" ht="15.75" x14ac:dyDescent="0.2">
      <c r="B128" s="9">
        <v>1190</v>
      </c>
      <c r="C128" s="10">
        <f t="shared" si="2"/>
        <v>319.91111736670791</v>
      </c>
      <c r="D128" s="3">
        <f t="shared" si="3"/>
        <v>319.91111736670791</v>
      </c>
    </row>
    <row r="129" spans="2:4" ht="15.75" x14ac:dyDescent="0.2">
      <c r="B129" s="9">
        <v>1200</v>
      </c>
      <c r="C129" s="10">
        <f t="shared" si="2"/>
        <v>325.11020085520977</v>
      </c>
      <c r="D129" s="3">
        <f t="shared" si="3"/>
        <v>325.11020085521068</v>
      </c>
    </row>
    <row r="130" spans="2:4" ht="15.75" x14ac:dyDescent="0.2">
      <c r="B130" s="9">
        <v>1210</v>
      </c>
      <c r="C130" s="10">
        <f t="shared" si="2"/>
        <v>330.34656022254239</v>
      </c>
      <c r="D130" s="3">
        <f t="shared" si="3"/>
        <v>330.34656022254148</v>
      </c>
    </row>
    <row r="131" spans="2:4" ht="15.75" x14ac:dyDescent="0.2">
      <c r="B131" s="9">
        <v>1220</v>
      </c>
      <c r="C131" s="10">
        <f t="shared" si="2"/>
        <v>335.62006232022941</v>
      </c>
      <c r="D131" s="3">
        <f t="shared" si="3"/>
        <v>335.62006232022941</v>
      </c>
    </row>
    <row r="132" spans="2:4" ht="15.75" x14ac:dyDescent="0.2">
      <c r="B132" s="9">
        <v>1230</v>
      </c>
      <c r="C132" s="10">
        <f t="shared" si="2"/>
        <v>340.93057369546841</v>
      </c>
      <c r="D132" s="3">
        <f t="shared" si="3"/>
        <v>340.93057369546841</v>
      </c>
    </row>
    <row r="133" spans="2:4" ht="15.75" x14ac:dyDescent="0.2">
      <c r="B133" s="9">
        <v>1240</v>
      </c>
      <c r="C133" s="10">
        <f t="shared" si="2"/>
        <v>346.2779606041704</v>
      </c>
      <c r="D133" s="3">
        <f t="shared" si="3"/>
        <v>346.2779606041704</v>
      </c>
    </row>
    <row r="134" spans="2:4" ht="15.75" x14ac:dyDescent="0.2">
      <c r="B134" s="9">
        <v>1250</v>
      </c>
      <c r="C134" s="10">
        <f t="shared" si="2"/>
        <v>351.66208902390554</v>
      </c>
      <c r="D134" s="3">
        <f t="shared" si="3"/>
        <v>351.66208902390463</v>
      </c>
    </row>
    <row r="135" spans="2:4" ht="15.75" x14ac:dyDescent="0.2">
      <c r="B135" s="9">
        <v>1260</v>
      </c>
      <c r="C135" s="10">
        <f t="shared" si="2"/>
        <v>357.082824666747</v>
      </c>
      <c r="D135" s="3">
        <f t="shared" si="3"/>
        <v>357.082824666747</v>
      </c>
    </row>
    <row r="136" spans="2:4" ht="15.75" x14ac:dyDescent="0.2">
      <c r="B136" s="9">
        <v>1270</v>
      </c>
      <c r="C136" s="10">
        <f t="shared" si="2"/>
        <v>362.54003299202395</v>
      </c>
      <c r="D136" s="3">
        <f t="shared" si="3"/>
        <v>362.54003299202486</v>
      </c>
    </row>
    <row r="137" spans="2:4" ht="15.75" x14ac:dyDescent="0.2">
      <c r="B137" s="9">
        <v>1280</v>
      </c>
      <c r="C137" s="10">
        <f t="shared" si="2"/>
        <v>368.03357921895804</v>
      </c>
      <c r="D137" s="3">
        <f t="shared" si="3"/>
        <v>368.03357921895895</v>
      </c>
    </row>
    <row r="138" spans="2:4" ht="15.75" x14ac:dyDescent="0.2">
      <c r="B138" s="9">
        <v>1290</v>
      </c>
      <c r="C138" s="10">
        <f t="shared" ref="C138:C170" si="4">($B$4*SQRT((B138^2/$C$4^2)+1))-$B$4</f>
        <v>373.56332833920351</v>
      </c>
      <c r="D138" s="3">
        <f t="shared" ref="D138:D170" si="5">(SQRT((B138^2/$C$4^2+1)*$B$4^2)-$B$4)</f>
        <v>373.56332833920351</v>
      </c>
    </row>
    <row r="139" spans="2:4" ht="15.75" x14ac:dyDescent="0.2">
      <c r="B139" s="9">
        <v>1300</v>
      </c>
      <c r="C139" s="10">
        <f t="shared" si="4"/>
        <v>379.12914512928</v>
      </c>
      <c r="D139" s="3">
        <f t="shared" si="5"/>
        <v>379.12914512928</v>
      </c>
    </row>
    <row r="140" spans="2:4" ht="15.75" x14ac:dyDescent="0.2">
      <c r="B140" s="9">
        <v>1310</v>
      </c>
      <c r="C140" s="10">
        <f t="shared" si="4"/>
        <v>384.73089416289895</v>
      </c>
      <c r="D140" s="3">
        <f t="shared" si="5"/>
        <v>384.73089416289895</v>
      </c>
    </row>
    <row r="141" spans="2:4" ht="15.75" x14ac:dyDescent="0.2">
      <c r="B141" s="9">
        <v>1320</v>
      </c>
      <c r="C141" s="10">
        <f t="shared" si="4"/>
        <v>390.36843982318078</v>
      </c>
      <c r="D141" s="3">
        <f t="shared" si="5"/>
        <v>390.36843982317987</v>
      </c>
    </row>
    <row r="142" spans="2:4" ht="15.75" x14ac:dyDescent="0.2">
      <c r="B142" s="9">
        <v>1330</v>
      </c>
      <c r="C142" s="10">
        <f t="shared" si="4"/>
        <v>396.04164631475851</v>
      </c>
      <c r="D142" s="3">
        <f t="shared" si="5"/>
        <v>396.0416463147576</v>
      </c>
    </row>
    <row r="143" spans="2:4" ht="15.75" x14ac:dyDescent="0.2">
      <c r="B143" s="9">
        <v>1340</v>
      </c>
      <c r="C143" s="10">
        <f t="shared" si="4"/>
        <v>401.75037767577942</v>
      </c>
      <c r="D143" s="3">
        <f t="shared" si="5"/>
        <v>401.75037767577942</v>
      </c>
    </row>
    <row r="144" spans="2:4" ht="15.75" x14ac:dyDescent="0.2">
      <c r="B144" s="9">
        <v>1350</v>
      </c>
      <c r="C144" s="10">
        <f t="shared" si="4"/>
        <v>407.49449778978305</v>
      </c>
      <c r="D144" s="3">
        <f t="shared" si="5"/>
        <v>407.49449778978214</v>
      </c>
    </row>
    <row r="145" spans="2:4" ht="15.75" x14ac:dyDescent="0.2">
      <c r="B145" s="9">
        <v>1360</v>
      </c>
      <c r="C145" s="10">
        <f t="shared" si="4"/>
        <v>413.27387039747009</v>
      </c>
      <c r="D145" s="3">
        <f t="shared" si="5"/>
        <v>413.273870397471</v>
      </c>
    </row>
    <row r="146" spans="2:4" ht="15.75" x14ac:dyDescent="0.2">
      <c r="B146" s="9">
        <v>1370</v>
      </c>
      <c r="C146" s="10">
        <f t="shared" si="4"/>
        <v>419.08835910836751</v>
      </c>
      <c r="D146" s="3">
        <f t="shared" si="5"/>
        <v>419.08835910836751</v>
      </c>
    </row>
    <row r="147" spans="2:4" ht="15.75" x14ac:dyDescent="0.2">
      <c r="B147" s="9">
        <v>1380</v>
      </c>
      <c r="C147" s="10">
        <f t="shared" si="4"/>
        <v>424.93782741235191</v>
      </c>
      <c r="D147" s="3">
        <f t="shared" si="5"/>
        <v>424.93782741235282</v>
      </c>
    </row>
    <row r="148" spans="2:4" ht="15.75" x14ac:dyDescent="0.2">
      <c r="B148" s="9">
        <v>1390</v>
      </c>
      <c r="C148" s="10">
        <f t="shared" si="4"/>
        <v>430.82213869108728</v>
      </c>
      <c r="D148" s="3">
        <f t="shared" si="5"/>
        <v>430.82213869108637</v>
      </c>
    </row>
    <row r="149" spans="2:4" ht="15.75" x14ac:dyDescent="0.2">
      <c r="B149" s="9">
        <v>1400</v>
      </c>
      <c r="C149" s="10">
        <f t="shared" si="4"/>
        <v>436.74115622931549</v>
      </c>
      <c r="D149" s="3">
        <f t="shared" si="5"/>
        <v>436.74115622931549</v>
      </c>
    </row>
    <row r="150" spans="2:4" ht="15.75" x14ac:dyDescent="0.2">
      <c r="B150" s="9">
        <v>1410</v>
      </c>
      <c r="C150" s="10">
        <f t="shared" si="4"/>
        <v>442.69474322605674</v>
      </c>
      <c r="D150" s="3">
        <f t="shared" si="5"/>
        <v>442.69474322605674</v>
      </c>
    </row>
    <row r="151" spans="2:4" ht="15.75" x14ac:dyDescent="0.2">
      <c r="B151" s="9">
        <v>1420</v>
      </c>
      <c r="C151" s="10">
        <f t="shared" si="4"/>
        <v>448.68276280566715</v>
      </c>
      <c r="D151" s="3">
        <f t="shared" si="5"/>
        <v>448.68276280566715</v>
      </c>
    </row>
    <row r="152" spans="2:4" ht="15.75" x14ac:dyDescent="0.2">
      <c r="B152" s="9">
        <v>1430</v>
      </c>
      <c r="C152" s="10">
        <f t="shared" si="4"/>
        <v>454.70507802878728</v>
      </c>
      <c r="D152" s="3">
        <f t="shared" si="5"/>
        <v>454.70507802878728</v>
      </c>
    </row>
    <row r="153" spans="2:4" ht="15.75" x14ac:dyDescent="0.2">
      <c r="B153" s="9">
        <v>1440</v>
      </c>
      <c r="C153" s="10">
        <f t="shared" si="4"/>
        <v>460.76155190316877</v>
      </c>
      <c r="D153" s="3">
        <f t="shared" si="5"/>
        <v>460.76155190316877</v>
      </c>
    </row>
    <row r="154" spans="2:4" ht="15.75" x14ac:dyDescent="0.2">
      <c r="B154" s="9">
        <v>1450</v>
      </c>
      <c r="C154" s="10">
        <f t="shared" si="4"/>
        <v>466.85204739438086</v>
      </c>
      <c r="D154" s="3">
        <f t="shared" si="5"/>
        <v>466.85204739438086</v>
      </c>
    </row>
    <row r="155" spans="2:4" ht="15.75" x14ac:dyDescent="0.2">
      <c r="B155" s="9">
        <v>1460</v>
      </c>
      <c r="C155" s="10">
        <f t="shared" si="4"/>
        <v>472.97642743638971</v>
      </c>
      <c r="D155" s="3">
        <f t="shared" si="5"/>
        <v>472.9764274363888</v>
      </c>
    </row>
    <row r="156" spans="2:4" ht="15.75" x14ac:dyDescent="0.2">
      <c r="B156" s="9">
        <v>1470</v>
      </c>
      <c r="C156" s="10">
        <f t="shared" si="4"/>
        <v>479.13455494201389</v>
      </c>
      <c r="D156" s="3">
        <f t="shared" si="5"/>
        <v>479.13455494201389</v>
      </c>
    </row>
    <row r="157" spans="2:4" ht="15.75" x14ac:dyDescent="0.2">
      <c r="B157" s="9">
        <v>1480</v>
      </c>
      <c r="C157" s="10">
        <f t="shared" si="4"/>
        <v>485.32629281327445</v>
      </c>
      <c r="D157" s="3">
        <f t="shared" si="5"/>
        <v>485.32629281327354</v>
      </c>
    </row>
    <row r="158" spans="2:4" ht="15.75" x14ac:dyDescent="0.2">
      <c r="B158" s="9">
        <v>1490</v>
      </c>
      <c r="C158" s="10">
        <f t="shared" si="4"/>
        <v>491.55150395158853</v>
      </c>
      <c r="D158" s="3">
        <f t="shared" si="5"/>
        <v>491.55150395158853</v>
      </c>
    </row>
    <row r="159" spans="2:4" ht="15.75" x14ac:dyDescent="0.2">
      <c r="B159" s="9">
        <v>1500</v>
      </c>
      <c r="C159" s="10">
        <f t="shared" si="4"/>
        <v>497.81005126787477</v>
      </c>
      <c r="D159" s="3">
        <f t="shared" si="5"/>
        <v>497.81005126787477</v>
      </c>
    </row>
    <row r="160" spans="2:4" ht="15.75" x14ac:dyDescent="0.2">
      <c r="B160" s="9">
        <v>1510</v>
      </c>
      <c r="C160" s="10">
        <f t="shared" si="4"/>
        <v>504.10179769250772</v>
      </c>
      <c r="D160" s="3">
        <f t="shared" si="5"/>
        <v>504.10179769250772</v>
      </c>
    </row>
    <row r="161" spans="2:4" ht="15.75" x14ac:dyDescent="0.2">
      <c r="B161" s="9">
        <v>1520</v>
      </c>
      <c r="C161" s="10">
        <f t="shared" si="4"/>
        <v>510.42660618515674</v>
      </c>
      <c r="D161" s="3">
        <f t="shared" si="5"/>
        <v>510.42660618515674</v>
      </c>
    </row>
    <row r="162" spans="2:4" ht="15.75" x14ac:dyDescent="0.2">
      <c r="B162" s="9">
        <v>1530</v>
      </c>
      <c r="C162" s="10">
        <f t="shared" si="4"/>
        <v>516.78433974450672</v>
      </c>
      <c r="D162" s="3">
        <f t="shared" si="5"/>
        <v>516.78433974450672</v>
      </c>
    </row>
    <row r="163" spans="2:4" ht="15.75" x14ac:dyDescent="0.2">
      <c r="B163" s="9">
        <v>1540</v>
      </c>
      <c r="C163" s="10">
        <f t="shared" si="4"/>
        <v>523.17486141783866</v>
      </c>
      <c r="D163" s="3">
        <f t="shared" si="5"/>
        <v>523.17486141783957</v>
      </c>
    </row>
    <row r="164" spans="2:4" ht="15.75" x14ac:dyDescent="0.2">
      <c r="B164" s="9">
        <v>1550</v>
      </c>
      <c r="C164" s="10">
        <f t="shared" si="4"/>
        <v>529.59803431049932</v>
      </c>
      <c r="D164" s="3">
        <f t="shared" si="5"/>
        <v>529.59803431049932</v>
      </c>
    </row>
    <row r="165" spans="2:4" ht="15.75" x14ac:dyDescent="0.2">
      <c r="B165" s="9">
        <v>1560</v>
      </c>
      <c r="C165" s="10">
        <f t="shared" si="4"/>
        <v>536.05372159523358</v>
      </c>
      <c r="D165" s="3">
        <f t="shared" si="5"/>
        <v>536.05372159523449</v>
      </c>
    </row>
    <row r="166" spans="2:4" ht="15.75" x14ac:dyDescent="0.2">
      <c r="B166" s="9">
        <v>1570</v>
      </c>
      <c r="C166" s="10">
        <f t="shared" si="4"/>
        <v>542.54178652140126</v>
      </c>
      <c r="D166" s="3">
        <f t="shared" si="5"/>
        <v>542.54178652140126</v>
      </c>
    </row>
    <row r="167" spans="2:4" ht="15.75" x14ac:dyDescent="0.2">
      <c r="B167" s="9">
        <v>1580</v>
      </c>
      <c r="C167" s="10">
        <f t="shared" si="4"/>
        <v>549.06209242405566</v>
      </c>
      <c r="D167" s="3">
        <f t="shared" si="5"/>
        <v>549.06209242405657</v>
      </c>
    </row>
    <row r="168" spans="2:4" ht="15.75" x14ac:dyDescent="0.2">
      <c r="B168" s="9">
        <v>1590</v>
      </c>
      <c r="C168" s="10">
        <f t="shared" si="4"/>
        <v>555.61450273291211</v>
      </c>
      <c r="D168" s="3">
        <f t="shared" si="5"/>
        <v>555.61450273291211</v>
      </c>
    </row>
    <row r="169" spans="2:4" ht="15.75" x14ac:dyDescent="0.2">
      <c r="B169" s="9">
        <v>1600</v>
      </c>
      <c r="C169" s="10">
        <f t="shared" si="4"/>
        <v>562.19888098117553</v>
      </c>
      <c r="D169" s="3">
        <f t="shared" si="5"/>
        <v>562.19888098117463</v>
      </c>
    </row>
    <row r="170" spans="2:4" ht="15.75" x14ac:dyDescent="0.2">
      <c r="B170" s="9">
        <v>1601</v>
      </c>
      <c r="C170" s="10">
        <f t="shared" si="4"/>
        <v>562.85907179199785</v>
      </c>
      <c r="D170" s="3">
        <f t="shared" si="5"/>
        <v>562.85907179199876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SpecchioSecondario-Iperbole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2022-03-16T09:13:07Z</dcterms:created>
  <dcterms:modified xsi:type="dcterms:W3CDTF">2022-12-06T16:05:20Z</dcterms:modified>
</cp:coreProperties>
</file>